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<sst xmlns="http://schemas.openxmlformats.org/spreadsheetml/2006/main" count="31" uniqueCount="26">
  <si>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Объекты выполнения работ</t>
  </si>
  <si>
    <t>Виды работ</t>
  </si>
  <si>
    <t>Един. Измер</t>
  </si>
  <si>
    <t>Замена трубопроводов Dy=32мм п/п</t>
  </si>
  <si>
    <t>мп</t>
  </si>
  <si>
    <t>шт</t>
  </si>
  <si>
    <t>шт.</t>
  </si>
  <si>
    <t>Центральное отопление</t>
  </si>
  <si>
    <t>Замена трубопроводов Dy=108 мм</t>
  </si>
  <si>
    <t>Замена отопительных приборов</t>
  </si>
  <si>
    <t>сек</t>
  </si>
  <si>
    <t>Объемы работ за год</t>
  </si>
  <si>
    <t>План текущего ремонта на 2019 г.</t>
  </si>
  <si>
    <t xml:space="preserve"> Электроснабжение электротехнические устройства</t>
  </si>
  <si>
    <t>Замеры сопротивления изоляции.</t>
  </si>
  <si>
    <t>1 дом</t>
  </si>
  <si>
    <t>замена выключателей,</t>
  </si>
  <si>
    <t>замена кабеля АВВГ 2*2,5</t>
  </si>
  <si>
    <t>м.п</t>
  </si>
  <si>
    <t>ул.Архангельская, 7</t>
  </si>
  <si>
    <t xml:space="preserve"> Водопровод канализация, горячее водоснабжение</t>
  </si>
  <si>
    <t>Замена запорной арматуры Dy=100</t>
  </si>
  <si>
    <t>Dy=25 мм</t>
  </si>
  <si>
    <t>Dy=20 мм</t>
  </si>
  <si>
    <t>Dy=15мм</t>
  </si>
  <si>
    <t>замена контроллер,термопреобра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</si>
</sst>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9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3" fontId="4" fillId="0" borderId="0" xfId="0" applyNumberFormat="1" applyFont="1" applyFill="1" applyBorder="1" applyAlignment="1" applyProtection="1">
      <alignment vertical="top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indent="14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10.125" style="10" customWidth="1"/>
    <col min="5" max="5" width="12.00390625" style="3" customWidth="1"/>
    <col min="6" max="6" width="9.125" style="3" customWidth="1"/>
    <col min="7" max="7" width="11.75390625" style="3" customWidth="1"/>
    <col min="8" max="8" width="10.875" style="3" customWidth="1"/>
    <col min="9" max="16384" width="9.125" style="3" customWidth="1"/>
  </cols>
  <sheetData>
    <row r="1" spans="1:5" ht="18.75" customHeight="1">
      <c r="A1" s="1"/>
      <c r="B1" s="1" t="s">
        <v>19</v>
      </c>
      <c r="C1" s="1"/>
      <c r="D1" s="2"/>
      <c r="E1" s="1"/>
    </row>
    <row r="2" spans="1:5" ht="15.75" customHeight="1">
      <c r="A2" s="1"/>
      <c r="B2" s="1"/>
      <c r="C2" s="1"/>
      <c r="D2" s="2"/>
      <c r="E2" s="1"/>
    </row>
    <row r="3" spans="1:5" ht="17.25" customHeight="1">
      <c r="A3" s="1"/>
      <c r="B3" s="1" t="s">
        <v>12</v>
      </c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4" t="s">
        <v>0</v>
      </c>
      <c r="B5" s="5" t="s">
        <v>1</v>
      </c>
      <c r="C5" s="4" t="s">
        <v>2</v>
      </c>
      <c r="D5" s="4" t="s">
        <v>11</v>
      </c>
      <c r="E5" s="6"/>
    </row>
    <row r="6" spans="1:5" ht="18" customHeight="1">
      <c r="A6" s="15" t="s">
        <v>7</v>
      </c>
      <c r="B6" s="9" t="s">
        <v>8</v>
      </c>
      <c r="C6" s="5" t="s">
        <v>4</v>
      </c>
      <c r="D6" s="7"/>
      <c r="E6" s="12">
        <f>1546.79*D6</f>
        <v>0</v>
      </c>
    </row>
    <row r="7" spans="1:6" ht="18.75" customHeight="1">
      <c r="A7" s="16"/>
      <c r="B7" s="9" t="s">
        <v>9</v>
      </c>
      <c r="C7" s="5" t="s">
        <v>10</v>
      </c>
      <c r="D7" s="7">
        <v>14</v>
      </c>
      <c r="E7" s="8">
        <f>4117.15/7*D7</f>
        <v>8234.3</v>
      </c>
      <c r="F7" s="18"/>
    </row>
    <row r="8" spans="1:5" ht="19.5" customHeight="1">
      <c r="A8" s="15" t="s">
        <v>20</v>
      </c>
      <c r="B8" s="9" t="s">
        <v>3</v>
      </c>
      <c r="C8" s="5" t="s">
        <v>4</v>
      </c>
      <c r="D8" s="7"/>
      <c r="E8" s="12">
        <f>489.65*D8</f>
        <v>0</v>
      </c>
    </row>
    <row r="9" spans="1:5" ht="15.75">
      <c r="A9" s="16"/>
      <c r="B9" s="9" t="s">
        <v>21</v>
      </c>
      <c r="C9" s="5" t="s">
        <v>6</v>
      </c>
      <c r="D9" s="7"/>
      <c r="E9" s="12">
        <f>4670.09*D9</f>
        <v>0</v>
      </c>
    </row>
    <row r="10" spans="1:5" ht="15.75">
      <c r="A10" s="16"/>
      <c r="B10" s="19" t="s">
        <v>22</v>
      </c>
      <c r="C10" s="5" t="s">
        <v>5</v>
      </c>
      <c r="D10" s="7">
        <v>1</v>
      </c>
      <c r="E10" s="12">
        <f>497.45*D10</f>
        <v>497.45</v>
      </c>
    </row>
    <row r="11" spans="1:5" ht="15.75">
      <c r="A11" s="16"/>
      <c r="B11" s="19" t="s">
        <v>23</v>
      </c>
      <c r="C11" s="5" t="s">
        <v>5</v>
      </c>
      <c r="D11" s="7"/>
      <c r="E11" s="12">
        <f>305.33*D11</f>
        <v>0</v>
      </c>
    </row>
    <row r="12" spans="1:5" ht="15.75">
      <c r="A12" s="16"/>
      <c r="B12" s="19" t="s">
        <v>24</v>
      </c>
      <c r="C12" s="5" t="s">
        <v>5</v>
      </c>
      <c r="D12" s="7"/>
      <c r="E12" s="12">
        <f>305.33*D12</f>
        <v>0</v>
      </c>
    </row>
    <row r="13" spans="1:5" ht="15.75">
      <c r="A13" s="16"/>
      <c r="B13" s="9" t="s">
        <v>25</v>
      </c>
      <c r="C13" s="5" t="s">
        <v>5</v>
      </c>
      <c r="D13" s="7">
        <v>2</v>
      </c>
      <c r="E13" s="12">
        <f>588.82*D13+18491.74</f>
        <v>19669.38</v>
      </c>
    </row>
    <row r="14" spans="1:5" ht="15.75">
      <c r="A14" s="15" t="s">
        <v>13</v>
      </c>
      <c r="B14" s="9" t="s">
        <v>14</v>
      </c>
      <c r="C14" s="5" t="s">
        <v>15</v>
      </c>
      <c r="D14" s="7"/>
      <c r="E14" s="11"/>
    </row>
    <row r="15" spans="1:5" ht="15.75">
      <c r="A15" s="16"/>
      <c r="B15" s="9" t="s">
        <v>16</v>
      </c>
      <c r="C15" s="5" t="s">
        <v>5</v>
      </c>
      <c r="D15" s="7"/>
      <c r="E15" s="12">
        <f>92.12*D15</f>
        <v>0</v>
      </c>
    </row>
    <row r="16" spans="1:5" ht="15.75">
      <c r="A16" s="17"/>
      <c r="B16" s="9" t="s">
        <v>17</v>
      </c>
      <c r="C16" s="5" t="s">
        <v>18</v>
      </c>
      <c r="D16" s="14">
        <v>1.567</v>
      </c>
      <c r="E16" s="8">
        <f>258.31*D16</f>
        <v>404.77177</v>
      </c>
    </row>
    <row r="18" spans="5:6" ht="15">
      <c r="E18" s="13">
        <f>SUM(E6:E17)</f>
        <v>28805.90177</v>
      </c>
      <c r="F18" s="18"/>
    </row>
  </sheetData>
  <sheetProtection/>
  <mergeCells count="3">
    <mergeCell ref="A6:A7"/>
    <mergeCell ref="A8:A13"/>
    <mergeCell ref="A14:A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2019-06-19T04:53:58Z</dcterms:modified>
  <cp:category/>
  <cp:version/>
  <cp:contentType/>
  <cp:contentStatus/>
</cp:coreProperties>
</file>